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TD_ Generales\2023\WEB\UCI\EXCEL\"/>
    </mc:Choice>
  </mc:AlternateContent>
  <bookViews>
    <workbookView xWindow="0" yWindow="0" windowWidth="28800" windowHeight="12330"/>
  </bookViews>
  <sheets>
    <sheet name="INGRESOS" sheetId="1" r:id="rId1"/>
    <sheet name="EGRESOS" sheetId="2" r:id="rId2"/>
    <sheet name="DESTINO" sheetId="3" r:id="rId3"/>
    <sheet name="PROMEDIO PERMANENCIA" sheetId="4" r:id="rId4"/>
    <sheet name="FALLECIDOS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5" l="1"/>
  <c r="P7" i="5"/>
  <c r="P6" i="5"/>
  <c r="C8" i="5"/>
  <c r="D8" i="5"/>
  <c r="E8" i="5"/>
  <c r="F8" i="5"/>
  <c r="G8" i="5"/>
  <c r="H8" i="5"/>
  <c r="I8" i="5"/>
  <c r="J8" i="5"/>
  <c r="K8" i="5"/>
  <c r="L8" i="5"/>
  <c r="M8" i="5"/>
  <c r="N8" i="5"/>
  <c r="O8" i="5"/>
  <c r="O7" i="5"/>
  <c r="O6" i="5"/>
  <c r="C23" i="4"/>
  <c r="D23" i="4"/>
  <c r="E23" i="4"/>
  <c r="F22" i="4"/>
  <c r="F21" i="4"/>
  <c r="F7" i="4"/>
  <c r="F8" i="4"/>
  <c r="F9" i="4"/>
  <c r="F10" i="4"/>
  <c r="F11" i="4"/>
  <c r="F12" i="4"/>
  <c r="F13" i="4"/>
  <c r="F14" i="4"/>
  <c r="F15" i="4"/>
  <c r="F16" i="4"/>
  <c r="F17" i="4"/>
  <c r="F6" i="4"/>
  <c r="F18" i="4"/>
  <c r="C18" i="4"/>
  <c r="D18" i="4"/>
  <c r="E18" i="4"/>
  <c r="P7" i="3"/>
  <c r="P8" i="3"/>
  <c r="P9" i="3"/>
  <c r="P10" i="3"/>
  <c r="P11" i="3"/>
  <c r="P12" i="3"/>
  <c r="P6" i="3"/>
  <c r="O6" i="3"/>
  <c r="P8" i="2"/>
  <c r="P7" i="2"/>
  <c r="P6" i="2"/>
  <c r="O8" i="2"/>
  <c r="O6" i="2"/>
  <c r="O7" i="2"/>
  <c r="C8" i="2"/>
  <c r="D8" i="2"/>
  <c r="E8" i="2"/>
  <c r="F8" i="2"/>
  <c r="G8" i="2"/>
  <c r="H8" i="2"/>
  <c r="I8" i="2"/>
  <c r="J8" i="2"/>
  <c r="K8" i="2"/>
  <c r="L8" i="2"/>
  <c r="M8" i="2"/>
  <c r="N8" i="2"/>
  <c r="C8" i="1"/>
  <c r="D8" i="1"/>
  <c r="E8" i="1"/>
  <c r="F8" i="1"/>
  <c r="G8" i="1"/>
  <c r="H8" i="1"/>
  <c r="I8" i="1"/>
  <c r="J8" i="1"/>
  <c r="K8" i="1"/>
  <c r="L8" i="1"/>
  <c r="M8" i="1"/>
  <c r="N8" i="1"/>
  <c r="P8" i="1"/>
  <c r="O8" i="1"/>
  <c r="P6" i="1" s="1"/>
  <c r="P7" i="1"/>
  <c r="O7" i="1"/>
  <c r="O6" i="1"/>
  <c r="F23" i="4" l="1"/>
  <c r="O9" i="3" l="1"/>
  <c r="O10" i="3"/>
  <c r="O7" i="3"/>
  <c r="O11" i="3"/>
  <c r="O12" i="3"/>
  <c r="O8" i="3"/>
  <c r="P13" i="3" l="1"/>
  <c r="F13" i="3"/>
  <c r="M13" i="3"/>
  <c r="C13" i="3"/>
  <c r="D13" i="3"/>
  <c r="L13" i="3"/>
  <c r="H13" i="3"/>
  <c r="I13" i="3"/>
  <c r="K13" i="3"/>
  <c r="O13" i="3"/>
  <c r="G13" i="3"/>
  <c r="J13" i="3"/>
  <c r="N13" i="3"/>
  <c r="E13" i="3"/>
</calcChain>
</file>

<file path=xl/sharedStrings.xml><?xml version="1.0" encoding="utf-8"?>
<sst xmlns="http://schemas.openxmlformats.org/spreadsheetml/2006/main" count="186" uniqueCount="42">
  <si>
    <t>INGRESOS MENSUALES A LA UCI, SEGÚN TIPO DE PACIENTE</t>
  </si>
  <si>
    <t>TIPO</t>
  </si>
  <si>
    <t>ENE</t>
  </si>
  <si>
    <t>FEB</t>
  </si>
  <si>
    <t>MAR</t>
  </si>
  <si>
    <t>ABR</t>
  </si>
  <si>
    <t>MAY</t>
  </si>
  <si>
    <t>JUN</t>
  </si>
  <si>
    <t>TOTAL</t>
  </si>
  <si>
    <t>%</t>
  </si>
  <si>
    <t>NO COVID</t>
  </si>
  <si>
    <t>COVID-19</t>
  </si>
  <si>
    <t>FUENTE: OFICINA DE ESTADÍSTICA E INFORMÁTICA</t>
  </si>
  <si>
    <t xml:space="preserve">                  CENSO DE UCI</t>
  </si>
  <si>
    <t>EGRESOS MENSUALES DE LA UCI, SEGÚN TIPO DE PACIENTE</t>
  </si>
  <si>
    <t>PROMEDIO DE PERMANENCIA CAMA (DÍAS) EN LA UCI</t>
  </si>
  <si>
    <t>EGRESOS</t>
  </si>
  <si>
    <t>ESTANCIA</t>
  </si>
  <si>
    <t>PROMEDIO PERMANENCIA</t>
  </si>
  <si>
    <t>FALLECIDOS MENSUALES EN LA UCI, SEGÚN TIPO DE PACIENTE</t>
  </si>
  <si>
    <t>JUL</t>
  </si>
  <si>
    <t>AGO</t>
  </si>
  <si>
    <t>OCT</t>
  </si>
  <si>
    <t>SEP</t>
  </si>
  <si>
    <t>NOV</t>
  </si>
  <si>
    <t>DIC</t>
  </si>
  <si>
    <t>DESTINO</t>
  </si>
  <si>
    <t>MEDICINA</t>
  </si>
  <si>
    <t>MORTUORIO</t>
  </si>
  <si>
    <t>CIRUGIA</t>
  </si>
  <si>
    <t>OBSTETRICIA</t>
  </si>
  <si>
    <t>ALTA</t>
  </si>
  <si>
    <t>ONCOLOGIA</t>
  </si>
  <si>
    <t>GINECOLOGIA</t>
  </si>
  <si>
    <t>ATENCIONES MENSUALES EN UCI, SEGÚN DESTINO</t>
  </si>
  <si>
    <t>MES</t>
  </si>
  <si>
    <t>INGRESO</t>
  </si>
  <si>
    <t>EGRESO</t>
  </si>
  <si>
    <t>Total general</t>
  </si>
  <si>
    <t>ENERO - MARZO 2023</t>
  </si>
  <si>
    <t>0</t>
  </si>
  <si>
    <t>PERIODO: ENE - MAR,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</si>
</sst>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theme="0"/>
      </patternFill>
    </fill>
    <fill>
      <patternFill patternType="solid">
        <fgColor rgb="FF0070C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5" fillId="2" borderId="1" xfId="0" applyNumberFormat="1" applyFont="1" applyFill="1" applyBorder="1" applyAlignment="1" applyProtection="1">
      <alignment horizontal="center" vertical="center"/>
    </xf>
    <xf numFmtId="3" fontId="6" fillId="0" borderId="1" xfId="0" applyNumberFormat="1" applyFont="1" applyFill="1" applyBorder="1" applyAlignment="1" applyProtection="1">
      <alignment horizontal="center" vertical="center"/>
    </xf>
    <xf numFmtId="3" fontId="7" fillId="3" borderId="1" xfId="0" applyNumberFormat="1" applyFont="1" applyFill="1" applyBorder="1" applyAlignment="1" applyProtection="1">
      <alignment horizontal="center" vertical="center"/>
    </xf>
    <xf numFmtId="164" fontId="7" fillId="3" borderId="1" xfId="1" applyNumberFormat="1" applyFont="1" applyFill="1" applyBorder="1" applyAlignment="1" applyProtection="1">
      <alignment horizontal="center" vertical="center"/>
    </xf>
    <xf numFmtId="3" fontId="5" fillId="2" borderId="1" xfId="0" applyNumberFormat="1" applyFont="1" applyFill="1" applyBorder="1" applyAlignment="1" applyProtection="1">
      <alignment horizontal="center" vertical="center"/>
    </xf>
    <xf numFmtId="9" fontId="5" fillId="2" borderId="1" xfId="1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3" fontId="6" fillId="0" borderId="2" xfId="0" applyNumberFormat="1" applyFont="1" applyFill="1" applyBorder="1" applyAlignment="1" applyProtection="1">
      <alignment horizontal="center" vertical="center"/>
    </xf>
    <xf numFmtId="3" fontId="5" fillId="2" borderId="2" xfId="0" applyNumberFormat="1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/>
    <xf numFmtId="0" fontId="7" fillId="3" borderId="1" xfId="0" applyNumberFormat="1" applyFont="1" applyFill="1" applyBorder="1" applyAlignment="1" applyProtection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/>
    </xf>
    <xf numFmtId="0" fontId="9" fillId="0" borderId="1" xfId="0" applyNumberFormat="1" applyFont="1" applyBorder="1"/>
    <xf numFmtId="0" fontId="8" fillId="3" borderId="1" xfId="0" applyNumberFormat="1" applyFont="1" applyFill="1" applyBorder="1"/>
    <xf numFmtId="164" fontId="8" fillId="3" borderId="0" xfId="1" applyNumberFormat="1" applyFont="1" applyFill="1" applyBorder="1"/>
    <xf numFmtId="0" fontId="5" fillId="4" borderId="1" xfId="0" applyFont="1" applyFill="1" applyBorder="1" applyAlignment="1">
      <alignment horizontal="left"/>
    </xf>
    <xf numFmtId="0" fontId="5" fillId="4" borderId="1" xfId="0" applyNumberFormat="1" applyFont="1" applyFill="1" applyBorder="1"/>
    <xf numFmtId="9" fontId="5" fillId="4" borderId="0" xfId="1" applyFont="1" applyFill="1" applyBorder="1"/>
    <xf numFmtId="0" fontId="9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5" fillId="2" borderId="1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NumberFormat="1" applyFont="1" applyFill="1" applyBorder="1" applyAlignment="1">
      <alignment horizontal="center" vertical="center"/>
    </xf>
    <xf numFmtId="164" fontId="8" fillId="3" borderId="1" xfId="1" applyNumberFormat="1" applyFont="1" applyFill="1" applyBorder="1" applyAlignment="1">
      <alignment horizontal="center" vertical="center"/>
    </xf>
    <xf numFmtId="0" fontId="5" fillId="5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Border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showGridLines="0" tabSelected="1" workbookViewId="0">
      <selection activeCell="G13" sqref="G13"/>
    </sheetView>
  </sheetViews>
  <sheetFormatPr baseColWidth="10" defaultRowHeight="15" x14ac:dyDescent="0.25"/>
  <cols>
    <col min="2" max="2" width="15.7109375" customWidth="1"/>
    <col min="3" max="16" width="8.7109375" customWidth="1"/>
  </cols>
  <sheetData>
    <row r="2" spans="2:16" x14ac:dyDescent="0.25">
      <c r="B2" s="37" t="s">
        <v>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2:16" x14ac:dyDescent="0.25">
      <c r="B3" s="36" t="s">
        <v>39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5" spans="2:16" x14ac:dyDescent="0.25">
      <c r="B5" s="42" t="s">
        <v>1</v>
      </c>
      <c r="C5" s="8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20</v>
      </c>
      <c r="J5" s="2" t="s">
        <v>21</v>
      </c>
      <c r="K5" s="2" t="s">
        <v>23</v>
      </c>
      <c r="L5" s="2" t="s">
        <v>22</v>
      </c>
      <c r="M5" s="2" t="s">
        <v>24</v>
      </c>
      <c r="N5" s="2" t="s">
        <v>25</v>
      </c>
      <c r="O5" s="2" t="s">
        <v>8</v>
      </c>
      <c r="P5" s="2" t="s">
        <v>9</v>
      </c>
    </row>
    <row r="6" spans="2:16" x14ac:dyDescent="0.25">
      <c r="B6" s="31" t="s">
        <v>10</v>
      </c>
      <c r="C6" s="9">
        <v>22</v>
      </c>
      <c r="D6" s="3">
        <v>18</v>
      </c>
      <c r="E6" s="3">
        <v>20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4">
        <f>SUM(C6:N6)</f>
        <v>60</v>
      </c>
      <c r="P6" s="5">
        <f>O6/$O$8</f>
        <v>1</v>
      </c>
    </row>
    <row r="7" spans="2:16" x14ac:dyDescent="0.25">
      <c r="B7" s="31" t="s">
        <v>11</v>
      </c>
      <c r="C7" s="9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4">
        <f>SUM(C7:N7)</f>
        <v>0</v>
      </c>
      <c r="P7" s="5">
        <f>O7/$O$8</f>
        <v>0</v>
      </c>
    </row>
    <row r="8" spans="2:16" x14ac:dyDescent="0.25">
      <c r="B8" s="42" t="s">
        <v>8</v>
      </c>
      <c r="C8" s="10">
        <f t="shared" ref="C8:N8" si="0">SUM(C6:C7)</f>
        <v>22</v>
      </c>
      <c r="D8" s="6">
        <f t="shared" si="0"/>
        <v>18</v>
      </c>
      <c r="E8" s="6">
        <f t="shared" si="0"/>
        <v>20</v>
      </c>
      <c r="F8" s="6">
        <f t="shared" si="0"/>
        <v>0</v>
      </c>
      <c r="G8" s="6">
        <f t="shared" si="0"/>
        <v>0</v>
      </c>
      <c r="H8" s="6">
        <f t="shared" si="0"/>
        <v>0</v>
      </c>
      <c r="I8" s="6">
        <f t="shared" si="0"/>
        <v>0</v>
      </c>
      <c r="J8" s="6">
        <f t="shared" si="0"/>
        <v>0</v>
      </c>
      <c r="K8" s="6">
        <f t="shared" si="0"/>
        <v>0</v>
      </c>
      <c r="L8" s="6">
        <f t="shared" si="0"/>
        <v>0</v>
      </c>
      <c r="M8" s="6">
        <f t="shared" si="0"/>
        <v>0</v>
      </c>
      <c r="N8" s="6">
        <f t="shared" si="0"/>
        <v>0</v>
      </c>
      <c r="O8" s="6">
        <f>SUM(O6:O7)</f>
        <v>60</v>
      </c>
      <c r="P8" s="7">
        <f>SUM(P6:P7)</f>
        <v>1</v>
      </c>
    </row>
    <row r="10" spans="2:16" x14ac:dyDescent="0.25">
      <c r="B10" s="1" t="s">
        <v>12</v>
      </c>
    </row>
    <row r="11" spans="2:16" x14ac:dyDescent="0.25">
      <c r="B11" s="1" t="s">
        <v>13</v>
      </c>
    </row>
  </sheetData>
  <mergeCells count="2">
    <mergeCell ref="B3:P3"/>
    <mergeCell ref="B2:P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showGridLines="0" workbookViewId="0">
      <selection activeCell="S13" sqref="S13"/>
    </sheetView>
  </sheetViews>
  <sheetFormatPr baseColWidth="10" defaultRowHeight="15" x14ac:dyDescent="0.25"/>
  <cols>
    <col min="2" max="2" width="15.7109375" customWidth="1"/>
    <col min="3" max="16" width="8.7109375" customWidth="1"/>
  </cols>
  <sheetData>
    <row r="2" spans="2:16" x14ac:dyDescent="0.25">
      <c r="B2" s="37" t="s">
        <v>14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2:16" x14ac:dyDescent="0.25">
      <c r="B3" s="36" t="s">
        <v>39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5" spans="2:16" x14ac:dyDescent="0.25">
      <c r="B5" s="1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20</v>
      </c>
      <c r="J5" s="2" t="s">
        <v>21</v>
      </c>
      <c r="K5" s="2" t="s">
        <v>23</v>
      </c>
      <c r="L5" s="2" t="s">
        <v>22</v>
      </c>
      <c r="M5" s="2" t="s">
        <v>24</v>
      </c>
      <c r="N5" s="2" t="s">
        <v>25</v>
      </c>
      <c r="O5" s="2" t="s">
        <v>8</v>
      </c>
      <c r="P5" s="2" t="s">
        <v>9</v>
      </c>
    </row>
    <row r="6" spans="2:16" x14ac:dyDescent="0.25">
      <c r="B6" s="13" t="s">
        <v>10</v>
      </c>
      <c r="C6" s="3">
        <v>21</v>
      </c>
      <c r="D6" s="3">
        <v>20</v>
      </c>
      <c r="E6" s="3">
        <v>14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4">
        <f t="shared" ref="O6:O7" si="0">SUM(C6:N6)</f>
        <v>55</v>
      </c>
      <c r="P6" s="5">
        <f>O6/$O$8</f>
        <v>1</v>
      </c>
    </row>
    <row r="7" spans="2:16" x14ac:dyDescent="0.25">
      <c r="B7" s="13" t="s">
        <v>11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4">
        <f t="shared" si="0"/>
        <v>0</v>
      </c>
      <c r="P7" s="5">
        <f>O7/$O$8</f>
        <v>0</v>
      </c>
    </row>
    <row r="8" spans="2:16" x14ac:dyDescent="0.25">
      <c r="B8" s="12" t="s">
        <v>8</v>
      </c>
      <c r="C8" s="6">
        <f t="shared" ref="C8:N8" si="1">SUM(C6:C7)</f>
        <v>21</v>
      </c>
      <c r="D8" s="6">
        <f t="shared" si="1"/>
        <v>20</v>
      </c>
      <c r="E8" s="6">
        <f t="shared" si="1"/>
        <v>14</v>
      </c>
      <c r="F8" s="6">
        <f t="shared" si="1"/>
        <v>0</v>
      </c>
      <c r="G8" s="6">
        <f t="shared" si="1"/>
        <v>0</v>
      </c>
      <c r="H8" s="6">
        <f t="shared" si="1"/>
        <v>0</v>
      </c>
      <c r="I8" s="6">
        <f t="shared" si="1"/>
        <v>0</v>
      </c>
      <c r="J8" s="6">
        <f t="shared" si="1"/>
        <v>0</v>
      </c>
      <c r="K8" s="6">
        <f t="shared" si="1"/>
        <v>0</v>
      </c>
      <c r="L8" s="6">
        <f t="shared" si="1"/>
        <v>0</v>
      </c>
      <c r="M8" s="6">
        <f t="shared" si="1"/>
        <v>0</v>
      </c>
      <c r="N8" s="6">
        <f t="shared" si="1"/>
        <v>0</v>
      </c>
      <c r="O8" s="6">
        <f>SUM(O6:O7)</f>
        <v>55</v>
      </c>
      <c r="P8" s="7">
        <f>SUM(P6:P7)</f>
        <v>1</v>
      </c>
    </row>
    <row r="10" spans="2:16" x14ac:dyDescent="0.25">
      <c r="B10" s="1" t="s">
        <v>12</v>
      </c>
    </row>
    <row r="11" spans="2:16" x14ac:dyDescent="0.25">
      <c r="B11" s="1" t="s">
        <v>13</v>
      </c>
    </row>
  </sheetData>
  <mergeCells count="2">
    <mergeCell ref="B3:P3"/>
    <mergeCell ref="B2:P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6"/>
  <sheetViews>
    <sheetView showGridLines="0" workbookViewId="0">
      <selection activeCell="P16" sqref="P16"/>
    </sheetView>
  </sheetViews>
  <sheetFormatPr baseColWidth="10" defaultRowHeight="15" x14ac:dyDescent="0.25"/>
  <cols>
    <col min="2" max="2" width="20.7109375" customWidth="1"/>
    <col min="3" max="16" width="8.7109375" customWidth="1"/>
  </cols>
  <sheetData>
    <row r="2" spans="2:16" ht="18.75" x14ac:dyDescent="0.3">
      <c r="B2" s="38" t="s">
        <v>34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2:16" ht="15.75" x14ac:dyDescent="0.25">
      <c r="B3" s="39" t="s">
        <v>41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5" spans="2:16" x14ac:dyDescent="0.25">
      <c r="B5" s="14" t="s">
        <v>26</v>
      </c>
      <c r="C5" s="15" t="s">
        <v>2</v>
      </c>
      <c r="D5" s="15" t="s">
        <v>3</v>
      </c>
      <c r="E5" s="15" t="s">
        <v>4</v>
      </c>
      <c r="F5" s="15" t="s">
        <v>5</v>
      </c>
      <c r="G5" s="15" t="s">
        <v>6</v>
      </c>
      <c r="H5" s="15" t="s">
        <v>7</v>
      </c>
      <c r="I5" s="15" t="s">
        <v>20</v>
      </c>
      <c r="J5" s="15" t="s">
        <v>21</v>
      </c>
      <c r="K5" s="15" t="s">
        <v>23</v>
      </c>
      <c r="L5" s="15" t="s">
        <v>22</v>
      </c>
      <c r="M5" s="15" t="s">
        <v>24</v>
      </c>
      <c r="N5" s="15" t="s">
        <v>25</v>
      </c>
      <c r="O5" s="15" t="s">
        <v>8</v>
      </c>
      <c r="P5" s="16" t="s">
        <v>9</v>
      </c>
    </row>
    <row r="6" spans="2:16" x14ac:dyDescent="0.25">
      <c r="B6" s="17" t="s">
        <v>27</v>
      </c>
      <c r="C6" s="43">
        <v>11</v>
      </c>
      <c r="D6" s="43">
        <v>7</v>
      </c>
      <c r="E6" s="43">
        <v>6</v>
      </c>
      <c r="F6" s="43" t="s">
        <v>40</v>
      </c>
      <c r="G6" s="43" t="s">
        <v>40</v>
      </c>
      <c r="H6" s="43" t="s">
        <v>40</v>
      </c>
      <c r="I6" s="43" t="s">
        <v>40</v>
      </c>
      <c r="J6" s="43" t="s">
        <v>40</v>
      </c>
      <c r="K6" s="43" t="s">
        <v>40</v>
      </c>
      <c r="L6" s="43" t="s">
        <v>40</v>
      </c>
      <c r="M6" s="43" t="s">
        <v>40</v>
      </c>
      <c r="N6" s="43" t="s">
        <v>40</v>
      </c>
      <c r="O6" s="19">
        <f>SUM(C6:N6)</f>
        <v>24</v>
      </c>
      <c r="P6" s="20">
        <f>O6/$O$13</f>
        <v>0.43636363636363634</v>
      </c>
    </row>
    <row r="7" spans="2:16" x14ac:dyDescent="0.25">
      <c r="B7" s="17" t="s">
        <v>28</v>
      </c>
      <c r="C7" s="43">
        <v>5</v>
      </c>
      <c r="D7" s="43">
        <v>4</v>
      </c>
      <c r="E7" s="43">
        <v>2</v>
      </c>
      <c r="F7" s="43" t="s">
        <v>40</v>
      </c>
      <c r="G7" s="43" t="s">
        <v>40</v>
      </c>
      <c r="H7" s="43" t="s">
        <v>40</v>
      </c>
      <c r="I7" s="43" t="s">
        <v>40</v>
      </c>
      <c r="J7" s="43" t="s">
        <v>40</v>
      </c>
      <c r="K7" s="43" t="s">
        <v>40</v>
      </c>
      <c r="L7" s="43" t="s">
        <v>40</v>
      </c>
      <c r="M7" s="43" t="s">
        <v>40</v>
      </c>
      <c r="N7" s="43" t="s">
        <v>40</v>
      </c>
      <c r="O7" s="19">
        <f t="shared" ref="O7:O12" si="0">SUM(C7:N7)</f>
        <v>11</v>
      </c>
      <c r="P7" s="20">
        <f t="shared" ref="P7:P12" si="1">O7/$O$13</f>
        <v>0.2</v>
      </c>
    </row>
    <row r="8" spans="2:16" x14ac:dyDescent="0.25">
      <c r="B8" s="17" t="s">
        <v>29</v>
      </c>
      <c r="C8" s="43">
        <v>2</v>
      </c>
      <c r="D8" s="43">
        <v>2</v>
      </c>
      <c r="E8" s="43">
        <v>1</v>
      </c>
      <c r="F8" s="43" t="s">
        <v>40</v>
      </c>
      <c r="G8" s="43" t="s">
        <v>40</v>
      </c>
      <c r="H8" s="43" t="s">
        <v>40</v>
      </c>
      <c r="I8" s="43" t="s">
        <v>40</v>
      </c>
      <c r="J8" s="43" t="s">
        <v>40</v>
      </c>
      <c r="K8" s="43" t="s">
        <v>40</v>
      </c>
      <c r="L8" s="43" t="s">
        <v>40</v>
      </c>
      <c r="M8" s="43" t="s">
        <v>40</v>
      </c>
      <c r="N8" s="43" t="s">
        <v>40</v>
      </c>
      <c r="O8" s="19">
        <f t="shared" si="0"/>
        <v>5</v>
      </c>
      <c r="P8" s="20">
        <f t="shared" si="1"/>
        <v>9.0909090909090912E-2</v>
      </c>
    </row>
    <row r="9" spans="2:16" x14ac:dyDescent="0.25">
      <c r="B9" s="17" t="s">
        <v>33</v>
      </c>
      <c r="C9" s="43">
        <v>0</v>
      </c>
      <c r="D9" s="43">
        <v>3</v>
      </c>
      <c r="E9" s="43">
        <v>2</v>
      </c>
      <c r="F9" s="43" t="s">
        <v>40</v>
      </c>
      <c r="G9" s="43" t="s">
        <v>40</v>
      </c>
      <c r="H9" s="43" t="s">
        <v>40</v>
      </c>
      <c r="I9" s="43" t="s">
        <v>40</v>
      </c>
      <c r="J9" s="43" t="s">
        <v>40</v>
      </c>
      <c r="K9" s="43" t="s">
        <v>40</v>
      </c>
      <c r="L9" s="43" t="s">
        <v>40</v>
      </c>
      <c r="M9" s="43" t="s">
        <v>40</v>
      </c>
      <c r="N9" s="43" t="s">
        <v>40</v>
      </c>
      <c r="O9" s="19">
        <f t="shared" si="0"/>
        <v>5</v>
      </c>
      <c r="P9" s="20">
        <f t="shared" si="1"/>
        <v>9.0909090909090912E-2</v>
      </c>
    </row>
    <row r="10" spans="2:16" x14ac:dyDescent="0.25">
      <c r="B10" s="17" t="s">
        <v>31</v>
      </c>
      <c r="C10" s="43">
        <v>2</v>
      </c>
      <c r="D10" s="43">
        <v>1</v>
      </c>
      <c r="E10" s="43">
        <v>2</v>
      </c>
      <c r="F10" s="43" t="s">
        <v>40</v>
      </c>
      <c r="G10" s="43" t="s">
        <v>40</v>
      </c>
      <c r="H10" s="43" t="s">
        <v>40</v>
      </c>
      <c r="I10" s="43" t="s">
        <v>40</v>
      </c>
      <c r="J10" s="43" t="s">
        <v>40</v>
      </c>
      <c r="K10" s="43" t="s">
        <v>40</v>
      </c>
      <c r="L10" s="43" t="s">
        <v>40</v>
      </c>
      <c r="M10" s="43" t="s">
        <v>40</v>
      </c>
      <c r="N10" s="43" t="s">
        <v>40</v>
      </c>
      <c r="O10" s="19">
        <f t="shared" si="0"/>
        <v>5</v>
      </c>
      <c r="P10" s="20">
        <f t="shared" si="1"/>
        <v>9.0909090909090912E-2</v>
      </c>
    </row>
    <row r="11" spans="2:16" x14ac:dyDescent="0.25">
      <c r="B11" s="17" t="s">
        <v>30</v>
      </c>
      <c r="C11" s="43">
        <v>1</v>
      </c>
      <c r="D11" s="43">
        <v>2</v>
      </c>
      <c r="E11" s="43">
        <v>1</v>
      </c>
      <c r="F11" s="43" t="s">
        <v>40</v>
      </c>
      <c r="G11" s="43" t="s">
        <v>40</v>
      </c>
      <c r="H11" s="43" t="s">
        <v>40</v>
      </c>
      <c r="I11" s="43" t="s">
        <v>40</v>
      </c>
      <c r="J11" s="43" t="s">
        <v>40</v>
      </c>
      <c r="K11" s="43" t="s">
        <v>40</v>
      </c>
      <c r="L11" s="43" t="s">
        <v>40</v>
      </c>
      <c r="M11" s="43" t="s">
        <v>40</v>
      </c>
      <c r="N11" s="43" t="s">
        <v>40</v>
      </c>
      <c r="O11" s="19">
        <f t="shared" si="0"/>
        <v>4</v>
      </c>
      <c r="P11" s="20">
        <f t="shared" si="1"/>
        <v>7.2727272727272724E-2</v>
      </c>
    </row>
    <row r="12" spans="2:16" x14ac:dyDescent="0.25">
      <c r="B12" s="17" t="s">
        <v>32</v>
      </c>
      <c r="C12" s="43">
        <v>0</v>
      </c>
      <c r="D12" s="43">
        <v>1</v>
      </c>
      <c r="E12" s="43">
        <v>0</v>
      </c>
      <c r="F12" s="43" t="s">
        <v>40</v>
      </c>
      <c r="G12" s="43" t="s">
        <v>40</v>
      </c>
      <c r="H12" s="43" t="s">
        <v>40</v>
      </c>
      <c r="I12" s="43" t="s">
        <v>40</v>
      </c>
      <c r="J12" s="43" t="s">
        <v>40</v>
      </c>
      <c r="K12" s="43" t="s">
        <v>40</v>
      </c>
      <c r="L12" s="43" t="s">
        <v>40</v>
      </c>
      <c r="M12" s="43" t="s">
        <v>40</v>
      </c>
      <c r="N12" s="43" t="s">
        <v>40</v>
      </c>
      <c r="O12" s="19">
        <f t="shared" si="0"/>
        <v>1</v>
      </c>
      <c r="P12" s="20">
        <f t="shared" si="1"/>
        <v>1.8181818181818181E-2</v>
      </c>
    </row>
    <row r="13" spans="2:16" x14ac:dyDescent="0.25">
      <c r="B13" s="21" t="s">
        <v>8</v>
      </c>
      <c r="C13" s="22">
        <f>SUM(C6:C12)</f>
        <v>21</v>
      </c>
      <c r="D13" s="22">
        <f>SUM(D6:D12)</f>
        <v>20</v>
      </c>
      <c r="E13" s="22">
        <f>SUM(E6:E12)</f>
        <v>14</v>
      </c>
      <c r="F13" s="22">
        <f>SUM(F6:F12)</f>
        <v>0</v>
      </c>
      <c r="G13" s="22">
        <f>SUM(G6:G12)</f>
        <v>0</v>
      </c>
      <c r="H13" s="22">
        <f>SUM(H6:H12)</f>
        <v>0</v>
      </c>
      <c r="I13" s="22">
        <f>SUM(I6:I12)</f>
        <v>0</v>
      </c>
      <c r="J13" s="22">
        <f>SUM(J6:J12)</f>
        <v>0</v>
      </c>
      <c r="K13" s="22">
        <f>SUM(K6:K12)</f>
        <v>0</v>
      </c>
      <c r="L13" s="22">
        <f>SUM(L6:L12)</f>
        <v>0</v>
      </c>
      <c r="M13" s="22">
        <f>SUM(M6:M12)</f>
        <v>0</v>
      </c>
      <c r="N13" s="22">
        <f>SUM(N6:N12)</f>
        <v>0</v>
      </c>
      <c r="O13" s="22">
        <f>SUM(O6:O12)</f>
        <v>55</v>
      </c>
      <c r="P13" s="23">
        <f>SUM(P6:P12)</f>
        <v>1</v>
      </c>
    </row>
    <row r="15" spans="2:16" x14ac:dyDescent="0.25">
      <c r="B15" s="1" t="s">
        <v>12</v>
      </c>
    </row>
    <row r="16" spans="2:16" x14ac:dyDescent="0.25">
      <c r="B16" s="1" t="s">
        <v>13</v>
      </c>
    </row>
  </sheetData>
  <mergeCells count="2">
    <mergeCell ref="B2:P2"/>
    <mergeCell ref="B3:P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6"/>
  <sheetViews>
    <sheetView showGridLines="0" workbookViewId="0">
      <selection activeCell="L19" sqref="L19"/>
    </sheetView>
  </sheetViews>
  <sheetFormatPr baseColWidth="10" defaultRowHeight="15" x14ac:dyDescent="0.25"/>
  <cols>
    <col min="3" max="5" width="12.7109375" customWidth="1"/>
    <col min="6" max="6" width="21.85546875" bestFit="1" customWidth="1"/>
  </cols>
  <sheetData>
    <row r="2" spans="2:6" x14ac:dyDescent="0.25">
      <c r="B2" s="40" t="s">
        <v>15</v>
      </c>
      <c r="C2" s="40"/>
      <c r="D2" s="40"/>
      <c r="E2" s="40"/>
      <c r="F2" s="40"/>
    </row>
    <row r="3" spans="2:6" x14ac:dyDescent="0.25">
      <c r="B3" s="41" t="s">
        <v>39</v>
      </c>
      <c r="C3" s="41"/>
      <c r="D3" s="41"/>
      <c r="E3" s="41"/>
      <c r="F3" s="41"/>
    </row>
    <row r="5" spans="2:6" x14ac:dyDescent="0.25">
      <c r="B5" s="15" t="s">
        <v>35</v>
      </c>
      <c r="C5" s="15" t="s">
        <v>36</v>
      </c>
      <c r="D5" s="15" t="s">
        <v>37</v>
      </c>
      <c r="E5" s="15" t="s">
        <v>17</v>
      </c>
      <c r="F5" s="15" t="s">
        <v>18</v>
      </c>
    </row>
    <row r="6" spans="2:6" x14ac:dyDescent="0.25">
      <c r="B6" s="11" t="s">
        <v>2</v>
      </c>
      <c r="C6" s="24">
        <v>22</v>
      </c>
      <c r="D6" s="18">
        <v>21</v>
      </c>
      <c r="E6" s="18">
        <v>175</v>
      </c>
      <c r="F6" s="27">
        <f>IFERROR(E6/D6,0)</f>
        <v>8.3333333333333339</v>
      </c>
    </row>
    <row r="7" spans="2:6" x14ac:dyDescent="0.25">
      <c r="B7" s="11" t="s">
        <v>3</v>
      </c>
      <c r="C7" s="24">
        <v>18</v>
      </c>
      <c r="D7" s="18">
        <v>20</v>
      </c>
      <c r="E7" s="18">
        <v>164</v>
      </c>
      <c r="F7" s="27">
        <f t="shared" ref="F7:F17" si="0">IFERROR(E7/D7,0)</f>
        <v>8.1999999999999993</v>
      </c>
    </row>
    <row r="8" spans="2:6" x14ac:dyDescent="0.25">
      <c r="B8" s="11" t="s">
        <v>4</v>
      </c>
      <c r="C8" s="24">
        <v>20</v>
      </c>
      <c r="D8" s="18">
        <v>14</v>
      </c>
      <c r="E8" s="18">
        <v>130</v>
      </c>
      <c r="F8" s="27">
        <f t="shared" si="0"/>
        <v>9.2857142857142865</v>
      </c>
    </row>
    <row r="9" spans="2:6" x14ac:dyDescent="0.25">
      <c r="B9" s="11" t="s">
        <v>5</v>
      </c>
      <c r="C9" s="24">
        <v>0</v>
      </c>
      <c r="D9" s="18">
        <v>0</v>
      </c>
      <c r="E9" s="18">
        <v>0</v>
      </c>
      <c r="F9" s="27">
        <f t="shared" si="0"/>
        <v>0</v>
      </c>
    </row>
    <row r="10" spans="2:6" x14ac:dyDescent="0.25">
      <c r="B10" s="11" t="s">
        <v>6</v>
      </c>
      <c r="C10" s="24">
        <v>0</v>
      </c>
      <c r="D10" s="18">
        <v>0</v>
      </c>
      <c r="E10" s="18">
        <v>0</v>
      </c>
      <c r="F10" s="27">
        <f t="shared" si="0"/>
        <v>0</v>
      </c>
    </row>
    <row r="11" spans="2:6" x14ac:dyDescent="0.25">
      <c r="B11" s="11" t="s">
        <v>7</v>
      </c>
      <c r="C11" s="24">
        <v>0</v>
      </c>
      <c r="D11" s="18">
        <v>0</v>
      </c>
      <c r="E11" s="18">
        <v>0</v>
      </c>
      <c r="F11" s="27">
        <f t="shared" si="0"/>
        <v>0</v>
      </c>
    </row>
    <row r="12" spans="2:6" x14ac:dyDescent="0.25">
      <c r="B12" s="11" t="s">
        <v>20</v>
      </c>
      <c r="C12" s="24">
        <v>0</v>
      </c>
      <c r="D12" s="18">
        <v>0</v>
      </c>
      <c r="E12" s="18">
        <v>0</v>
      </c>
      <c r="F12" s="27">
        <f t="shared" si="0"/>
        <v>0</v>
      </c>
    </row>
    <row r="13" spans="2:6" x14ac:dyDescent="0.25">
      <c r="B13" s="11" t="s">
        <v>21</v>
      </c>
      <c r="C13" s="24">
        <v>0</v>
      </c>
      <c r="D13" s="18">
        <v>0</v>
      </c>
      <c r="E13" s="18">
        <v>0</v>
      </c>
      <c r="F13" s="27">
        <f t="shared" si="0"/>
        <v>0</v>
      </c>
    </row>
    <row r="14" spans="2:6" x14ac:dyDescent="0.25">
      <c r="B14" s="11" t="s">
        <v>23</v>
      </c>
      <c r="C14" s="24">
        <v>0</v>
      </c>
      <c r="D14" s="18">
        <v>0</v>
      </c>
      <c r="E14" s="18">
        <v>0</v>
      </c>
      <c r="F14" s="27">
        <f t="shared" si="0"/>
        <v>0</v>
      </c>
    </row>
    <row r="15" spans="2:6" x14ac:dyDescent="0.25">
      <c r="B15" s="11" t="s">
        <v>22</v>
      </c>
      <c r="C15" s="24">
        <v>0</v>
      </c>
      <c r="D15" s="18">
        <v>0</v>
      </c>
      <c r="E15" s="18">
        <v>0</v>
      </c>
      <c r="F15" s="27">
        <f t="shared" si="0"/>
        <v>0</v>
      </c>
    </row>
    <row r="16" spans="2:6" x14ac:dyDescent="0.25">
      <c r="B16" s="11" t="s">
        <v>24</v>
      </c>
      <c r="C16" s="24">
        <v>0</v>
      </c>
      <c r="D16" s="18">
        <v>0</v>
      </c>
      <c r="E16" s="18">
        <v>0</v>
      </c>
      <c r="F16" s="27">
        <f t="shared" si="0"/>
        <v>0</v>
      </c>
    </row>
    <row r="17" spans="2:6" x14ac:dyDescent="0.25">
      <c r="B17" s="11" t="s">
        <v>25</v>
      </c>
      <c r="C17" s="24">
        <v>0</v>
      </c>
      <c r="D17" s="18">
        <v>0</v>
      </c>
      <c r="E17" s="18">
        <v>0</v>
      </c>
      <c r="F17" s="27">
        <f t="shared" si="0"/>
        <v>0</v>
      </c>
    </row>
    <row r="18" spans="2:6" x14ac:dyDescent="0.25">
      <c r="B18" s="25" t="s">
        <v>38</v>
      </c>
      <c r="C18" s="26">
        <f t="shared" ref="C18:E18" si="1">SUM(C6:C17)</f>
        <v>60</v>
      </c>
      <c r="D18" s="14">
        <f t="shared" si="1"/>
        <v>55</v>
      </c>
      <c r="E18" s="14">
        <f t="shared" si="1"/>
        <v>469</v>
      </c>
      <c r="F18" s="28">
        <f>E18/D18</f>
        <v>8.5272727272727273</v>
      </c>
    </row>
    <row r="20" spans="2:6" x14ac:dyDescent="0.25">
      <c r="B20" s="15" t="s">
        <v>35</v>
      </c>
      <c r="C20" s="15" t="s">
        <v>36</v>
      </c>
      <c r="D20" s="15" t="s">
        <v>16</v>
      </c>
      <c r="E20" s="15" t="s">
        <v>17</v>
      </c>
      <c r="F20" s="15" t="s">
        <v>18</v>
      </c>
    </row>
    <row r="21" spans="2:6" x14ac:dyDescent="0.25">
      <c r="B21" s="11" t="s">
        <v>11</v>
      </c>
      <c r="C21" s="24">
        <v>0</v>
      </c>
      <c r="D21" s="24">
        <v>0</v>
      </c>
      <c r="E21" s="24">
        <v>0</v>
      </c>
      <c r="F21" s="27">
        <f>IFERROR(E21/D21,0)</f>
        <v>0</v>
      </c>
    </row>
    <row r="22" spans="2:6" x14ac:dyDescent="0.25">
      <c r="B22" s="11" t="s">
        <v>10</v>
      </c>
      <c r="C22" s="24">
        <v>60</v>
      </c>
      <c r="D22" s="24">
        <v>55</v>
      </c>
      <c r="E22" s="24">
        <v>469</v>
      </c>
      <c r="F22" s="27">
        <f>IFERROR(E22/D22,0)</f>
        <v>8.5272727272727273</v>
      </c>
    </row>
    <row r="23" spans="2:6" x14ac:dyDescent="0.25">
      <c r="B23" s="15" t="s">
        <v>8</v>
      </c>
      <c r="C23" s="26">
        <f t="shared" ref="C23:E23" si="2">SUM(C21:C22)</f>
        <v>60</v>
      </c>
      <c r="D23" s="26">
        <f t="shared" si="2"/>
        <v>55</v>
      </c>
      <c r="E23" s="26">
        <f t="shared" si="2"/>
        <v>469</v>
      </c>
      <c r="F23" s="28">
        <f>E23/D23</f>
        <v>8.5272727272727273</v>
      </c>
    </row>
    <row r="25" spans="2:6" x14ac:dyDescent="0.25">
      <c r="B25" s="1" t="s">
        <v>12</v>
      </c>
    </row>
    <row r="26" spans="2:6" x14ac:dyDescent="0.25">
      <c r="B26" s="1" t="s">
        <v>13</v>
      </c>
    </row>
  </sheetData>
  <mergeCells count="2">
    <mergeCell ref="B2:F2"/>
    <mergeCell ref="B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showGridLines="0" workbookViewId="0">
      <selection activeCell="K10" sqref="K10"/>
    </sheetView>
  </sheetViews>
  <sheetFormatPr baseColWidth="10" defaultRowHeight="15" x14ac:dyDescent="0.25"/>
  <cols>
    <col min="2" max="2" width="15.7109375" customWidth="1"/>
    <col min="3" max="16" width="8.7109375" customWidth="1"/>
  </cols>
  <sheetData>
    <row r="2" spans="2:16" x14ac:dyDescent="0.25">
      <c r="B2" s="37" t="s">
        <v>19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2:16" x14ac:dyDescent="0.25">
      <c r="B3" s="36" t="s">
        <v>39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5" spans="2:16" x14ac:dyDescent="0.25">
      <c r="B5" s="29" t="s">
        <v>1</v>
      </c>
      <c r="C5" s="30" t="s">
        <v>2</v>
      </c>
      <c r="D5" s="30" t="s">
        <v>3</v>
      </c>
      <c r="E5" s="30" t="s">
        <v>4</v>
      </c>
      <c r="F5" s="30" t="s">
        <v>5</v>
      </c>
      <c r="G5" s="30" t="s">
        <v>6</v>
      </c>
      <c r="H5" s="30" t="s">
        <v>7</v>
      </c>
      <c r="I5" s="30" t="s">
        <v>20</v>
      </c>
      <c r="J5" s="30" t="s">
        <v>21</v>
      </c>
      <c r="K5" s="30" t="s">
        <v>23</v>
      </c>
      <c r="L5" s="30" t="s">
        <v>22</v>
      </c>
      <c r="M5" s="30" t="s">
        <v>24</v>
      </c>
      <c r="N5" s="30" t="s">
        <v>25</v>
      </c>
      <c r="O5" s="30" t="s">
        <v>8</v>
      </c>
      <c r="P5" s="30" t="s">
        <v>9</v>
      </c>
    </row>
    <row r="6" spans="2:16" x14ac:dyDescent="0.25">
      <c r="B6" s="31" t="s">
        <v>10</v>
      </c>
      <c r="C6" s="24">
        <v>5</v>
      </c>
      <c r="D6" s="24">
        <v>4</v>
      </c>
      <c r="E6" s="24">
        <v>2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32">
        <f>SUM(C6:N6)</f>
        <v>11</v>
      </c>
      <c r="P6" s="33">
        <f>O6/$O$8</f>
        <v>1</v>
      </c>
    </row>
    <row r="7" spans="2:16" x14ac:dyDescent="0.25">
      <c r="B7" s="31" t="s">
        <v>11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32">
        <f>SUM(C7:N7)</f>
        <v>0</v>
      </c>
      <c r="P7" s="33">
        <f>O7/$O$8</f>
        <v>0</v>
      </c>
    </row>
    <row r="8" spans="2:16" x14ac:dyDescent="0.25">
      <c r="B8" s="29" t="s">
        <v>8</v>
      </c>
      <c r="C8" s="34">
        <f t="shared" ref="C8:O8" si="0">SUM(C6:C7)</f>
        <v>5</v>
      </c>
      <c r="D8" s="34">
        <f t="shared" si="0"/>
        <v>4</v>
      </c>
      <c r="E8" s="34">
        <f t="shared" si="0"/>
        <v>2</v>
      </c>
      <c r="F8" s="34">
        <f t="shared" si="0"/>
        <v>0</v>
      </c>
      <c r="G8" s="34">
        <f t="shared" si="0"/>
        <v>0</v>
      </c>
      <c r="H8" s="34">
        <f t="shared" si="0"/>
        <v>0</v>
      </c>
      <c r="I8" s="34">
        <f t="shared" si="0"/>
        <v>0</v>
      </c>
      <c r="J8" s="34">
        <f t="shared" si="0"/>
        <v>0</v>
      </c>
      <c r="K8" s="34">
        <f t="shared" si="0"/>
        <v>0</v>
      </c>
      <c r="L8" s="34">
        <f t="shared" si="0"/>
        <v>0</v>
      </c>
      <c r="M8" s="34">
        <f t="shared" si="0"/>
        <v>0</v>
      </c>
      <c r="N8" s="34">
        <f t="shared" si="0"/>
        <v>0</v>
      </c>
      <c r="O8" s="34">
        <f t="shared" si="0"/>
        <v>11</v>
      </c>
      <c r="P8" s="35">
        <f>SUM(P6:P7)</f>
        <v>1</v>
      </c>
    </row>
    <row r="10" spans="2:16" x14ac:dyDescent="0.25">
      <c r="B10" s="1" t="s">
        <v>12</v>
      </c>
    </row>
    <row r="11" spans="2:16" x14ac:dyDescent="0.25">
      <c r="B11" s="1" t="s">
        <v>13</v>
      </c>
    </row>
  </sheetData>
  <mergeCells count="2">
    <mergeCell ref="B2:P2"/>
    <mergeCell ref="B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INGRESOS</vt:lpstr>
      <vt:lpstr>EGRESOS</vt:lpstr>
      <vt:lpstr>DESTINO</vt:lpstr>
      <vt:lpstr>PROMEDIO PERMANENCIA</vt:lpstr>
      <vt:lpstr>FALLECIDOS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alejandro Guerreros Huallpa</dc:creator>
  <cp:lastModifiedBy>Omar alejandro Guerreros Huallpa</cp:lastModifiedBy>
  <dcterms:created xsi:type="dcterms:W3CDTF">2022-07-18T20:20:59Z</dcterms:created>
  <dcterms:modified xsi:type="dcterms:W3CDTF">2023-04-10T21:02:47Z</dcterms:modified>
</cp:coreProperties>
</file>